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_xlnm.Print_Area" localSheetId="0">'G70'!$A$1:$AA$10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V9" i="1"/>
  <c r="U9" i="1"/>
  <c r="W9" i="1" s="1"/>
  <c r="O9" i="1"/>
  <c r="O8" i="1" s="1"/>
  <c r="N9" i="1"/>
  <c r="G9" i="1"/>
  <c r="F9" i="1"/>
  <c r="V8" i="1"/>
  <c r="U8" i="1"/>
  <c r="T8" i="1"/>
  <c r="S8" i="1"/>
  <c r="R8" i="1"/>
  <c r="N8" i="1"/>
  <c r="M8" i="1"/>
  <c r="L8" i="1"/>
  <c r="K8" i="1"/>
  <c r="J8" i="1"/>
  <c r="G8" i="1"/>
  <c r="F8" i="1"/>
  <c r="E8" i="1"/>
  <c r="D8" i="1"/>
  <c r="C8" i="1"/>
  <c r="B8" i="1"/>
  <c r="W8" i="1" l="1"/>
  <c r="AA8" i="1" s="1"/>
  <c r="AA9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<sst xmlns="http://schemas.openxmlformats.org/spreadsheetml/2006/main" count="48" uniqueCount="26">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</sst>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A5" sqref="A5:A7"/>
    </sheetView>
  </sheetViews>
  <sheetFormatPr baseColWidth="10" defaultRowHeight="15" x14ac:dyDescent="0.25"/>
  <cols>
    <col min="1" max="1" width="38.140625" customWidth="1"/>
    <col min="2" max="27" width="19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87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SUM(B9:B10)</f>
        <v>32</v>
      </c>
      <c r="C8" s="17">
        <f t="shared" si="0"/>
        <v>185.53</v>
      </c>
      <c r="D8" s="16">
        <f t="shared" si="0"/>
        <v>32</v>
      </c>
      <c r="E8" s="17">
        <f t="shared" si="0"/>
        <v>31.66</v>
      </c>
      <c r="F8" s="16">
        <f t="shared" si="0"/>
        <v>64</v>
      </c>
      <c r="G8" s="18">
        <f t="shared" si="0"/>
        <v>217.19000000000003</v>
      </c>
      <c r="H8" s="18"/>
      <c r="I8" s="18"/>
      <c r="J8" s="19">
        <f t="shared" ref="J8:O8" si="1">SUM(J9:J10)</f>
        <v>832</v>
      </c>
      <c r="K8" s="18">
        <f t="shared" si="1"/>
        <v>3969.62</v>
      </c>
      <c r="L8" s="19">
        <f t="shared" si="1"/>
        <v>868</v>
      </c>
      <c r="M8" s="18">
        <f t="shared" si="1"/>
        <v>4490.38</v>
      </c>
      <c r="N8" s="19">
        <f t="shared" si="1"/>
        <v>1700</v>
      </c>
      <c r="O8" s="18">
        <f t="shared" si="1"/>
        <v>8460</v>
      </c>
      <c r="P8" s="18"/>
      <c r="Q8" s="18"/>
      <c r="R8" s="19">
        <f t="shared" ref="R8:W8" si="2">SUM(R9:R10)</f>
        <v>346</v>
      </c>
      <c r="S8" s="18">
        <f t="shared" si="2"/>
        <v>1295.8</v>
      </c>
      <c r="T8" s="19">
        <f t="shared" si="2"/>
        <v>112</v>
      </c>
      <c r="U8" s="18">
        <f t="shared" si="2"/>
        <v>367.71999999999997</v>
      </c>
      <c r="V8" s="19">
        <f t="shared" si="2"/>
        <v>458</v>
      </c>
      <c r="W8" s="18">
        <f t="shared" si="2"/>
        <v>1663.52</v>
      </c>
      <c r="X8" s="20">
        <v>36.19</v>
      </c>
      <c r="Y8" s="20">
        <v>123.81</v>
      </c>
      <c r="Z8" s="20">
        <v>139.54</v>
      </c>
      <c r="AA8" s="20">
        <f>IF(W8+G8=0,"0",(W8*Z8+G8*X8)/(G8+W8))</f>
        <v>127.60483375959079</v>
      </c>
    </row>
    <row r="9" spans="1:27" ht="15.75" thickBot="1" x14ac:dyDescent="0.3">
      <c r="A9" s="21" t="s">
        <v>24</v>
      </c>
      <c r="B9" s="22">
        <v>32</v>
      </c>
      <c r="C9" s="20">
        <v>185.53</v>
      </c>
      <c r="D9" s="22">
        <v>31</v>
      </c>
      <c r="E9" s="20">
        <v>24.64</v>
      </c>
      <c r="F9" s="16">
        <f>B9+D9</f>
        <v>63</v>
      </c>
      <c r="G9" s="18">
        <f>C9+E9</f>
        <v>210.17000000000002</v>
      </c>
      <c r="H9" s="20"/>
      <c r="I9" s="20"/>
      <c r="J9" s="23">
        <v>818</v>
      </c>
      <c r="K9" s="20">
        <v>3959.14</v>
      </c>
      <c r="L9" s="22">
        <v>842</v>
      </c>
      <c r="M9" s="20">
        <v>4245.93</v>
      </c>
      <c r="N9" s="19">
        <f>J9+L9</f>
        <v>1660</v>
      </c>
      <c r="O9" s="18">
        <f>K9+M9</f>
        <v>8205.07</v>
      </c>
      <c r="P9" s="20"/>
      <c r="Q9" s="20"/>
      <c r="R9" s="22">
        <v>342</v>
      </c>
      <c r="S9" s="20">
        <v>1280.81</v>
      </c>
      <c r="T9" s="22">
        <v>109</v>
      </c>
      <c r="U9" s="20">
        <f>477.71-104.58-6.18</f>
        <v>366.95</v>
      </c>
      <c r="V9" s="16">
        <f>R9+T9</f>
        <v>451</v>
      </c>
      <c r="W9" s="18">
        <f>S9+U9</f>
        <v>1647.76</v>
      </c>
      <c r="X9" s="20">
        <v>33.85</v>
      </c>
      <c r="Y9" s="20">
        <v>124.6</v>
      </c>
      <c r="Z9" s="20">
        <v>140.65</v>
      </c>
      <c r="AA9" s="20">
        <f>IF(W9+G9=0,"0",(W9*Z9+G9*X9)/(G9+W9))</f>
        <v>128.56872890797825</v>
      </c>
    </row>
    <row r="10" spans="1:27" ht="15.75" thickBot="1" x14ac:dyDescent="0.3">
      <c r="A10" s="21" t="s">
        <v>25</v>
      </c>
      <c r="B10" s="22">
        <v>0</v>
      </c>
      <c r="C10" s="20">
        <v>0</v>
      </c>
      <c r="D10" s="22">
        <v>1</v>
      </c>
      <c r="E10" s="20">
        <v>7.02</v>
      </c>
      <c r="F10" s="16">
        <f>B10+D10</f>
        <v>1</v>
      </c>
      <c r="G10" s="18">
        <f>C10+E10</f>
        <v>7.02</v>
      </c>
      <c r="H10" s="20"/>
      <c r="I10" s="20"/>
      <c r="J10" s="22">
        <v>14</v>
      </c>
      <c r="K10" s="20">
        <v>10.48</v>
      </c>
      <c r="L10" s="22">
        <v>26</v>
      </c>
      <c r="M10" s="20">
        <v>244.45</v>
      </c>
      <c r="N10" s="19">
        <f>J10+L10</f>
        <v>40</v>
      </c>
      <c r="O10" s="18">
        <f>K10+M10</f>
        <v>254.92999999999998</v>
      </c>
      <c r="P10" s="20"/>
      <c r="Q10" s="20"/>
      <c r="R10" s="22">
        <v>4</v>
      </c>
      <c r="S10" s="20">
        <v>14.99</v>
      </c>
      <c r="T10" s="22">
        <v>3</v>
      </c>
      <c r="U10" s="20">
        <v>0.77</v>
      </c>
      <c r="V10" s="16">
        <f>R10+T10</f>
        <v>7</v>
      </c>
      <c r="W10" s="18">
        <f>S10+U10</f>
        <v>15.76</v>
      </c>
      <c r="X10" s="20">
        <v>106</v>
      </c>
      <c r="Y10" s="20">
        <v>98.26</v>
      </c>
      <c r="Z10" s="20">
        <v>15.63</v>
      </c>
      <c r="AA10" s="20">
        <f>IF(W10+G10=0,"0",(W10*Z10+G10*X10)/(G10+W10))</f>
        <v>43.478876207199299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4803149606299213" right="0.74803149606299213" top="0.98425196850393704" bottom="0.98425196850393704" header="0.51181102362204722" footer="0.51181102362204722"/>
  <pageSetup paperSize="9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G70</vt:lpstr>
      <vt:lpstr>'G70'!Área_de_impresión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2017-05-11T08:44:57Z</dcterms:created>
  <dcterms:modified xsi:type="dcterms:W3CDTF">2017-05-11T08:46:08Z</dcterms:modified>
</cp:coreProperties>
</file>